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s\Desktop\Årsmøtepapirer\Årsmøtepapirer 2026\"/>
    </mc:Choice>
  </mc:AlternateContent>
  <xr:revisionPtr revIDLastSave="0" documentId="8_{A7A402DF-2710-4D81-9D09-30F5F50A0AEE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Ark1" sheetId="1" r:id="rId1"/>
  </sheets>
  <definedNames>
    <definedName name="_xlnm.Print_Area" localSheetId="0">'Ark1'!$B:$G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H19" i="1"/>
  <c r="G19" i="1"/>
  <c r="F39" i="1"/>
  <c r="G39" i="1"/>
  <c r="H39" i="1"/>
  <c r="H40" i="1" l="1"/>
  <c r="F40" i="1"/>
  <c r="G40" i="1"/>
</calcChain>
</file>

<file path=xl/sharedStrings.xml><?xml version="1.0" encoding="utf-8"?>
<sst xmlns="http://schemas.openxmlformats.org/spreadsheetml/2006/main" count="66" uniqueCount="63">
  <si>
    <t>Driftsinntekter</t>
  </si>
  <si>
    <t>Grasrotandel</t>
  </si>
  <si>
    <t>Kontigentandel</t>
  </si>
  <si>
    <t>Egenandeler medlemsarr.</t>
  </si>
  <si>
    <t>Sum drifsinntekter</t>
  </si>
  <si>
    <t>Sum drifsutgifter</t>
  </si>
  <si>
    <t xml:space="preserve">Overskudd/Underskudd </t>
  </si>
  <si>
    <t>Driftsutgifter</t>
  </si>
  <si>
    <t>Velferdsmidler</t>
  </si>
  <si>
    <t>Likepersons aktivitet</t>
  </si>
  <si>
    <t>Gebyrer Bank</t>
  </si>
  <si>
    <t>Andreas Lyng</t>
  </si>
  <si>
    <t>Tilskudd Lier Kommune</t>
  </si>
  <si>
    <t>Data/programmer</t>
  </si>
  <si>
    <t xml:space="preserve">Styrehonorar </t>
  </si>
  <si>
    <t>Regnskap/Alphareg</t>
  </si>
  <si>
    <t>Kurs/foredrag</t>
  </si>
  <si>
    <t>Reiseutgifter</t>
  </si>
  <si>
    <t xml:space="preserve">Oset turen </t>
  </si>
  <si>
    <t>Leie av lokaler årsmøtet</t>
  </si>
  <si>
    <t>Julebord</t>
  </si>
  <si>
    <t>Einar Juels Legat.</t>
  </si>
  <si>
    <t>Studieforbundet Funkis</t>
  </si>
  <si>
    <t>Mat møter og Grillturer</t>
  </si>
  <si>
    <t>Bank 31.12.24</t>
  </si>
  <si>
    <t>Buss Oset</t>
  </si>
  <si>
    <t>Budsjett 2025</t>
  </si>
  <si>
    <t>Color line "harry tur"</t>
  </si>
  <si>
    <t>Krans Liv Berit</t>
  </si>
  <si>
    <t>Vår og Høst Grilling kr.0</t>
  </si>
  <si>
    <t>Strømstad tur Color Line 100.- pr. deltager max 15 deltagere  kr.   1.500.-</t>
  </si>
  <si>
    <t>MVA refusjon se note 1</t>
  </si>
  <si>
    <t xml:space="preserve"> Reultat  2025/Budsjett 2026</t>
  </si>
  <si>
    <t>Resultat 2025</t>
  </si>
  <si>
    <t>Budsjett 2026</t>
  </si>
  <si>
    <t>Bank 31.12.25</t>
  </si>
  <si>
    <t>Diverse utgifter</t>
  </si>
  <si>
    <t>Oset 2026 1.500.- pr. deltager max 15                                          kr.  22.500.-</t>
  </si>
  <si>
    <t>Julebord 100.- pr. deltager max 25 deltagere                              kr.   2.500.-</t>
  </si>
  <si>
    <t>Leder</t>
  </si>
  <si>
    <t xml:space="preserve">                                       Sekretær</t>
  </si>
  <si>
    <t>Godkjent den : 07.02.2026</t>
  </si>
  <si>
    <t xml:space="preserve">                         Tone Hansen</t>
  </si>
  <si>
    <t>Marit S. Søreng</t>
  </si>
  <si>
    <t>Styremedlemm</t>
  </si>
  <si>
    <t>Vara</t>
  </si>
  <si>
    <t>Note 2 egenandeler</t>
  </si>
  <si>
    <t>Toner farge Marit</t>
  </si>
  <si>
    <t>Busspenger oset</t>
  </si>
  <si>
    <t>Diverse intekter</t>
  </si>
  <si>
    <t>Frogner menighetshus</t>
  </si>
  <si>
    <t>Tilbakebetalt pant Lierkroa</t>
  </si>
  <si>
    <t>Bidrag Mental Helse Liv Berit</t>
  </si>
  <si>
    <t>Blomster</t>
  </si>
  <si>
    <t>Mental Helse sentralt</t>
  </si>
  <si>
    <t>f</t>
  </si>
  <si>
    <t>Note 1:  mva refusjon på kr. 10.429 ble utbetalt 10.01.2025, dette var for 2023.</t>
  </si>
  <si>
    <t xml:space="preserve">            Morten Jenker</t>
  </si>
  <si>
    <t xml:space="preserve">              Kasserer</t>
  </si>
  <si>
    <t>Tone Hansen</t>
  </si>
  <si>
    <t xml:space="preserve">   Styremedlemm</t>
  </si>
  <si>
    <t xml:space="preserve">               Gry J Grønnerød</t>
  </si>
  <si>
    <t xml:space="preserve">       Mona Heia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</si>
</sst>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kr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4" fontId="6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1" xfId="0" applyFont="1" applyBorder="1"/>
    <xf numFmtId="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6" fillId="2" borderId="0" xfId="0" applyFont="1" applyFill="1"/>
    <xf numFmtId="0" fontId="7" fillId="3" borderId="0" xfId="0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2" borderId="0" xfId="0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73974</xdr:colOff>
      <xdr:row>0</xdr:row>
      <xdr:rowOff>189232</xdr:rowOff>
    </xdr:from>
    <xdr:ext cx="779010" cy="751916"/>
    <xdr:pic>
      <xdr:nvPicPr>
        <xdr:cNvPr id="4" name="Bilde 3">
          <a:extLst>
            <a:ext uri="{FF2B5EF4-FFF2-40B4-BE49-F238E27FC236}">
              <a16:creationId xmlns:a16="http://schemas.microsoft.com/office/drawing/2014/main" id="{DB1A0239-152C-49B9-9873-BE85327086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810" y="189232"/>
          <a:ext cx="779010" cy="7519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4"/>
  <sheetViews>
    <sheetView tabSelected="1" zoomScale="118" zoomScaleNormal="140" workbookViewId="0">
      <selection activeCell="G7" sqref="G7"/>
    </sheetView>
  </sheetViews>
  <sheetFormatPr baseColWidth="10" defaultRowHeight="14.35" x14ac:dyDescent="0.5"/>
  <cols>
    <col min="1" max="1" width="14.46875" customWidth="1"/>
    <col min="2" max="2" width="14.8203125" customWidth="1"/>
    <col min="3" max="3" width="15.703125" customWidth="1"/>
    <col min="4" max="4" width="5.05859375" style="5" customWidth="1"/>
    <col min="6" max="6" width="13.46875" style="8" customWidth="1"/>
    <col min="7" max="7" width="16.05859375" style="8" customWidth="1"/>
    <col min="8" max="8" width="13.46875" style="8" customWidth="1"/>
  </cols>
  <sheetData>
    <row r="1" spans="2:8" s="2" customFormat="1" ht="60.7" customHeight="1" x14ac:dyDescent="1.1000000000000001">
      <c r="F1" s="6"/>
      <c r="G1" s="6"/>
      <c r="H1" s="6"/>
    </row>
    <row r="2" spans="2:8" ht="26.7" customHeight="1" x14ac:dyDescent="0.6">
      <c r="B2" s="9"/>
      <c r="C2" s="9" t="s">
        <v>32</v>
      </c>
    </row>
    <row r="3" spans="2:8" s="1" customFormat="1" x14ac:dyDescent="0.5">
      <c r="B3" s="1" t="s">
        <v>0</v>
      </c>
      <c r="D3" s="4"/>
      <c r="F3" s="4" t="s">
        <v>26</v>
      </c>
      <c r="G3" s="4" t="s">
        <v>33</v>
      </c>
      <c r="H3" s="4" t="s">
        <v>34</v>
      </c>
    </row>
    <row r="4" spans="2:8" s="1" customFormat="1" ht="15.7" x14ac:dyDescent="0.55000000000000004">
      <c r="B4" s="13" t="s">
        <v>22</v>
      </c>
      <c r="C4" s="10"/>
      <c r="D4" s="11"/>
      <c r="F4" s="15">
        <v>10500</v>
      </c>
      <c r="G4" s="15">
        <v>7710</v>
      </c>
      <c r="H4" s="15">
        <v>7500</v>
      </c>
    </row>
    <row r="5" spans="2:8" ht="15.7" x14ac:dyDescent="0.55000000000000004">
      <c r="B5" s="13" t="s">
        <v>1</v>
      </c>
      <c r="C5" s="13"/>
      <c r="D5" s="14"/>
      <c r="F5" s="15">
        <v>14888.81</v>
      </c>
      <c r="G5" s="15">
        <v>18802.07</v>
      </c>
      <c r="H5" s="15">
        <v>18000</v>
      </c>
    </row>
    <row r="6" spans="2:8" ht="15.7" x14ac:dyDescent="0.55000000000000004">
      <c r="B6" s="28" t="s">
        <v>31</v>
      </c>
      <c r="C6" s="27"/>
      <c r="D6" s="14"/>
      <c r="F6" s="16">
        <v>9000</v>
      </c>
      <c r="G6" s="17">
        <v>10429</v>
      </c>
      <c r="H6" s="16">
        <v>7000</v>
      </c>
    </row>
    <row r="7" spans="2:8" ht="15.7" x14ac:dyDescent="0.55000000000000004">
      <c r="B7" s="13" t="s">
        <v>12</v>
      </c>
      <c r="C7" s="13"/>
      <c r="D7" s="14"/>
      <c r="F7" s="17">
        <v>20000</v>
      </c>
      <c r="G7" s="17">
        <v>20000</v>
      </c>
      <c r="H7" s="17">
        <v>15000</v>
      </c>
    </row>
    <row r="8" spans="2:8" ht="15.7" x14ac:dyDescent="0.55000000000000004">
      <c r="B8" s="13" t="s">
        <v>21</v>
      </c>
      <c r="C8" s="13"/>
      <c r="D8" s="14"/>
      <c r="F8" s="17">
        <v>0</v>
      </c>
      <c r="G8" s="18">
        <v>0</v>
      </c>
      <c r="H8" s="17">
        <v>0</v>
      </c>
    </row>
    <row r="9" spans="2:8" ht="15.7" x14ac:dyDescent="0.55000000000000004">
      <c r="B9" s="13" t="s">
        <v>2</v>
      </c>
      <c r="C9" s="13"/>
      <c r="D9" s="14"/>
      <c r="F9" s="15">
        <v>6160</v>
      </c>
      <c r="G9" s="15">
        <v>6312.7</v>
      </c>
      <c r="H9" s="15">
        <v>6000</v>
      </c>
    </row>
    <row r="10" spans="2:8" ht="15.7" x14ac:dyDescent="0.55000000000000004">
      <c r="B10" s="13" t="s">
        <v>3</v>
      </c>
      <c r="C10" s="13"/>
      <c r="D10" s="14"/>
      <c r="F10" s="18">
        <v>22000</v>
      </c>
      <c r="G10" s="18">
        <v>22850</v>
      </c>
      <c r="H10" s="18">
        <v>26500</v>
      </c>
    </row>
    <row r="11" spans="2:8" ht="15.7" x14ac:dyDescent="0.55000000000000004">
      <c r="B11" s="13" t="s">
        <v>8</v>
      </c>
      <c r="C11" s="13"/>
      <c r="D11" s="14"/>
      <c r="F11" s="18">
        <v>10000</v>
      </c>
      <c r="G11" s="18">
        <v>25000</v>
      </c>
      <c r="H11" s="18">
        <v>20000</v>
      </c>
    </row>
    <row r="12" spans="2:8" ht="15.7" x14ac:dyDescent="0.55000000000000004">
      <c r="B12" s="13" t="s">
        <v>48</v>
      </c>
      <c r="C12" s="13"/>
      <c r="D12" s="14"/>
      <c r="F12" s="18">
        <v>3500</v>
      </c>
      <c r="G12" s="18">
        <v>3708</v>
      </c>
      <c r="H12" s="18">
        <v>3500</v>
      </c>
    </row>
    <row r="13" spans="2:8" ht="15.7" x14ac:dyDescent="0.55000000000000004">
      <c r="B13" s="13" t="s">
        <v>9</v>
      </c>
      <c r="C13" s="13"/>
      <c r="D13" s="14"/>
      <c r="F13" s="17">
        <v>18727.689999999999</v>
      </c>
      <c r="G13" s="17">
        <v>8816.94</v>
      </c>
      <c r="H13" s="17">
        <v>15000</v>
      </c>
    </row>
    <row r="14" spans="2:8" ht="15.7" x14ac:dyDescent="0.55000000000000004">
      <c r="B14" s="13" t="s">
        <v>49</v>
      </c>
      <c r="C14" s="13"/>
      <c r="D14" s="14"/>
      <c r="F14" s="17">
        <v>0</v>
      </c>
      <c r="G14" s="17">
        <v>4924.45</v>
      </c>
      <c r="H14" s="17">
        <v>0</v>
      </c>
    </row>
    <row r="15" spans="2:8" ht="15.7" x14ac:dyDescent="0.55000000000000004">
      <c r="B15" s="13" t="s">
        <v>54</v>
      </c>
      <c r="C15" s="13"/>
      <c r="D15" s="14"/>
      <c r="F15" s="17">
        <v>0</v>
      </c>
      <c r="G15" s="17">
        <v>4905</v>
      </c>
      <c r="H15" s="17">
        <v>4905</v>
      </c>
    </row>
    <row r="16" spans="2:8" ht="15.7" x14ac:dyDescent="0.55000000000000004">
      <c r="B16" s="13" t="s">
        <v>52</v>
      </c>
      <c r="C16" s="13"/>
      <c r="D16" s="14"/>
      <c r="F16" s="17">
        <v>0</v>
      </c>
      <c r="G16" s="17">
        <v>1900</v>
      </c>
      <c r="H16" s="17">
        <v>0</v>
      </c>
    </row>
    <row r="17" spans="2:12" ht="15.7" x14ac:dyDescent="0.55000000000000004">
      <c r="B17" s="13" t="s">
        <v>50</v>
      </c>
      <c r="C17" s="13"/>
      <c r="D17" s="14"/>
      <c r="F17" s="17">
        <v>0</v>
      </c>
      <c r="G17" s="17">
        <v>2600</v>
      </c>
      <c r="H17" s="17">
        <v>0</v>
      </c>
    </row>
    <row r="18" spans="2:12" ht="15.7" x14ac:dyDescent="0.55000000000000004">
      <c r="B18" s="13" t="s">
        <v>51</v>
      </c>
      <c r="C18" s="13"/>
      <c r="D18" s="14"/>
      <c r="F18" s="17">
        <v>0</v>
      </c>
      <c r="G18" s="17">
        <v>1600</v>
      </c>
      <c r="H18" s="17">
        <v>1600</v>
      </c>
    </row>
    <row r="19" spans="2:12" s="1" customFormat="1" ht="15.7" x14ac:dyDescent="0.55000000000000004">
      <c r="B19" s="10" t="s">
        <v>4</v>
      </c>
      <c r="C19" s="10"/>
      <c r="D19" s="11"/>
      <c r="F19" s="21">
        <f>SUM(F4:F18)</f>
        <v>114776.5</v>
      </c>
      <c r="G19" s="21">
        <f>SUM(G4:G18)</f>
        <v>139558.15999999997</v>
      </c>
      <c r="H19" s="21">
        <f>SUM(H4:H18)</f>
        <v>125005</v>
      </c>
    </row>
    <row r="20" spans="2:12" ht="15.7" x14ac:dyDescent="0.55000000000000004">
      <c r="B20" s="13"/>
      <c r="C20" s="13"/>
      <c r="D20" s="14"/>
      <c r="F20" s="22"/>
      <c r="G20" s="22"/>
      <c r="H20" s="22"/>
    </row>
    <row r="21" spans="2:12" ht="15.7" x14ac:dyDescent="0.55000000000000004">
      <c r="B21" s="13"/>
      <c r="C21" s="13"/>
      <c r="D21" s="14"/>
      <c r="F21" s="22"/>
      <c r="G21" s="22"/>
      <c r="H21" s="22"/>
    </row>
    <row r="22" spans="2:12" ht="15.7" x14ac:dyDescent="0.55000000000000004">
      <c r="B22" s="10" t="s">
        <v>7</v>
      </c>
      <c r="C22" s="10"/>
      <c r="D22" s="11"/>
      <c r="F22" s="4" t="s">
        <v>26</v>
      </c>
      <c r="G22" s="4" t="s">
        <v>33</v>
      </c>
      <c r="H22" s="4" t="s">
        <v>34</v>
      </c>
    </row>
    <row r="23" spans="2:12" s="1" customFormat="1" ht="15.7" x14ac:dyDescent="0.55000000000000004">
      <c r="B23" s="13" t="s">
        <v>27</v>
      </c>
      <c r="C23" s="10"/>
      <c r="D23" s="11"/>
      <c r="F23" s="17">
        <v>5600</v>
      </c>
      <c r="G23" s="17">
        <v>4265</v>
      </c>
      <c r="H23" s="17">
        <v>4500</v>
      </c>
    </row>
    <row r="24" spans="2:12" ht="15.7" x14ac:dyDescent="0.55000000000000004">
      <c r="B24" s="13" t="s">
        <v>20</v>
      </c>
      <c r="C24" s="13"/>
      <c r="D24" s="14"/>
      <c r="F24" s="18">
        <v>9819.99</v>
      </c>
      <c r="G24" s="17">
        <v>10200</v>
      </c>
      <c r="H24" s="18">
        <v>9500</v>
      </c>
    </row>
    <row r="25" spans="2:12" ht="15.7" x14ac:dyDescent="0.55000000000000004">
      <c r="B25" s="13" t="s">
        <v>18</v>
      </c>
      <c r="C25" s="13"/>
      <c r="D25" s="14"/>
      <c r="F25" s="14">
        <v>90000</v>
      </c>
      <c r="G25" s="17">
        <v>84000</v>
      </c>
      <c r="H25" s="18">
        <v>90000</v>
      </c>
    </row>
    <row r="26" spans="2:12" ht="15.7" x14ac:dyDescent="0.55000000000000004">
      <c r="B26" s="13" t="s">
        <v>16</v>
      </c>
      <c r="C26" s="13"/>
      <c r="D26" s="14"/>
      <c r="F26" s="17">
        <v>5600</v>
      </c>
      <c r="G26" s="17">
        <v>6445</v>
      </c>
      <c r="H26" s="17">
        <v>6000</v>
      </c>
    </row>
    <row r="27" spans="2:12" ht="15.7" x14ac:dyDescent="0.55000000000000004">
      <c r="B27" s="13" t="s">
        <v>19</v>
      </c>
      <c r="C27" s="13"/>
      <c r="D27" s="14"/>
      <c r="F27" s="17">
        <v>0</v>
      </c>
      <c r="G27" s="17">
        <v>1300</v>
      </c>
      <c r="H27" s="17">
        <v>1300</v>
      </c>
    </row>
    <row r="28" spans="2:12" ht="15.7" x14ac:dyDescent="0.55000000000000004">
      <c r="B28" s="13" t="s">
        <v>15</v>
      </c>
      <c r="C28" s="13"/>
      <c r="D28" s="14"/>
      <c r="F28" s="17">
        <v>580</v>
      </c>
      <c r="G28" s="17">
        <v>475.5</v>
      </c>
      <c r="H28" s="17">
        <v>475</v>
      </c>
    </row>
    <row r="29" spans="2:12" ht="15.7" x14ac:dyDescent="0.55000000000000004">
      <c r="B29" s="13" t="s">
        <v>13</v>
      </c>
      <c r="C29" s="13"/>
      <c r="D29" s="14"/>
      <c r="F29" s="17">
        <v>500</v>
      </c>
      <c r="G29" s="17">
        <v>2065.5</v>
      </c>
      <c r="H29" s="17">
        <v>900</v>
      </c>
    </row>
    <row r="30" spans="2:12" ht="15.7" x14ac:dyDescent="0.55000000000000004">
      <c r="B30" s="13" t="s">
        <v>47</v>
      </c>
      <c r="C30" s="13"/>
      <c r="D30" s="14"/>
      <c r="F30" s="17">
        <v>0</v>
      </c>
      <c r="G30" s="17">
        <v>1402</v>
      </c>
      <c r="H30" s="17">
        <v>0</v>
      </c>
    </row>
    <row r="31" spans="2:12" ht="15.7" x14ac:dyDescent="0.55000000000000004">
      <c r="B31" s="13" t="s">
        <v>17</v>
      </c>
      <c r="C31" s="13"/>
      <c r="D31" s="14"/>
      <c r="F31" s="17">
        <v>101.6</v>
      </c>
      <c r="G31" s="17">
        <v>1498.6</v>
      </c>
      <c r="H31" s="17">
        <v>2000</v>
      </c>
    </row>
    <row r="32" spans="2:12" ht="15.7" x14ac:dyDescent="0.55000000000000004">
      <c r="B32" s="13" t="s">
        <v>25</v>
      </c>
      <c r="C32" s="13"/>
      <c r="D32" s="14"/>
      <c r="F32" s="17">
        <v>3500</v>
      </c>
      <c r="G32" s="17">
        <v>3500</v>
      </c>
      <c r="H32" s="17">
        <v>3500</v>
      </c>
      <c r="L32" t="s">
        <v>55</v>
      </c>
    </row>
    <row r="33" spans="2:8" ht="15.7" x14ac:dyDescent="0.55000000000000004">
      <c r="B33" s="13" t="s">
        <v>14</v>
      </c>
      <c r="C33" s="13"/>
      <c r="D33" s="14"/>
      <c r="F33" s="17">
        <v>8000</v>
      </c>
      <c r="G33" s="17">
        <v>9500</v>
      </c>
      <c r="H33" s="17">
        <v>9000</v>
      </c>
    </row>
    <row r="34" spans="2:8" ht="15.7" x14ac:dyDescent="0.55000000000000004">
      <c r="B34" s="13" t="s">
        <v>23</v>
      </c>
      <c r="C34" s="13"/>
      <c r="D34" s="14"/>
      <c r="F34" s="17">
        <v>3869.61</v>
      </c>
      <c r="G34" s="17">
        <v>3514.15</v>
      </c>
      <c r="H34" s="17">
        <v>3000</v>
      </c>
    </row>
    <row r="35" spans="2:8" ht="15.7" x14ac:dyDescent="0.55000000000000004">
      <c r="B35" s="13" t="s">
        <v>10</v>
      </c>
      <c r="C35" s="13"/>
      <c r="D35" s="14"/>
      <c r="F35" s="17">
        <v>642</v>
      </c>
      <c r="G35" s="17">
        <v>614.5</v>
      </c>
      <c r="H35" s="17">
        <v>700</v>
      </c>
    </row>
    <row r="36" spans="2:8" ht="15.7" x14ac:dyDescent="0.55000000000000004">
      <c r="B36" s="13" t="s">
        <v>36</v>
      </c>
      <c r="C36" s="13"/>
      <c r="D36" s="14"/>
      <c r="F36" s="17">
        <v>0</v>
      </c>
      <c r="G36" s="17">
        <v>3332.95</v>
      </c>
      <c r="H36" s="17">
        <v>3000</v>
      </c>
    </row>
    <row r="37" spans="2:8" ht="15.7" x14ac:dyDescent="0.55000000000000004">
      <c r="B37" s="13" t="s">
        <v>53</v>
      </c>
      <c r="C37" s="13"/>
      <c r="D37" s="14"/>
      <c r="F37" s="17">
        <v>0</v>
      </c>
      <c r="G37" s="17">
        <v>349</v>
      </c>
      <c r="H37" s="17">
        <v>400</v>
      </c>
    </row>
    <row r="38" spans="2:8" ht="15.7" x14ac:dyDescent="0.55000000000000004">
      <c r="B38" s="13" t="s">
        <v>28</v>
      </c>
      <c r="C38" s="13"/>
      <c r="D38" s="14"/>
      <c r="F38" s="17">
        <v>0</v>
      </c>
      <c r="G38" s="17">
        <v>1580</v>
      </c>
      <c r="H38" s="17">
        <v>0</v>
      </c>
    </row>
    <row r="39" spans="2:8" s="1" customFormat="1" ht="15.7" x14ac:dyDescent="0.55000000000000004">
      <c r="B39" s="10" t="s">
        <v>5</v>
      </c>
      <c r="C39" s="10"/>
      <c r="D39" s="20"/>
      <c r="F39" s="21">
        <f>SUM(F23:F38)</f>
        <v>128213.20000000001</v>
      </c>
      <c r="G39" s="21">
        <f>SUM(G23:G38)</f>
        <v>134042.20000000001</v>
      </c>
      <c r="H39" s="21">
        <f>SUM(H23:H38)</f>
        <v>134275</v>
      </c>
    </row>
    <row r="40" spans="2:8" s="1" customFormat="1" ht="15.7" x14ac:dyDescent="0.55000000000000004">
      <c r="B40" s="10" t="s">
        <v>6</v>
      </c>
      <c r="C40" s="10"/>
      <c r="D40" s="11"/>
      <c r="F40" s="26">
        <f>SUM(F19-F39)</f>
        <v>-13436.700000000012</v>
      </c>
      <c r="G40" s="26">
        <f>SUM(G19-G39)</f>
        <v>5515.9599999999627</v>
      </c>
      <c r="H40" s="26">
        <f>SUM(H19-H39)</f>
        <v>-9270</v>
      </c>
    </row>
    <row r="41" spans="2:8" s="1" customFormat="1" ht="15.7" x14ac:dyDescent="0.55000000000000004">
      <c r="B41" s="10"/>
      <c r="C41" s="10"/>
      <c r="D41" s="11"/>
      <c r="F41" s="23"/>
      <c r="G41" s="23"/>
      <c r="H41" s="23"/>
    </row>
    <row r="42" spans="2:8" s="1" customFormat="1" ht="15.7" x14ac:dyDescent="0.55000000000000004">
      <c r="B42" s="10"/>
      <c r="C42" s="10"/>
      <c r="D42" s="11"/>
      <c r="F42" s="12"/>
      <c r="G42" s="12"/>
      <c r="H42" s="12"/>
    </row>
    <row r="43" spans="2:8" s="1" customFormat="1" ht="15.7" x14ac:dyDescent="0.55000000000000004">
      <c r="B43" s="1" t="s">
        <v>46</v>
      </c>
      <c r="D43" s="4"/>
      <c r="F43" s="7"/>
      <c r="G43" s="7"/>
      <c r="H43" s="12"/>
    </row>
    <row r="44" spans="2:8" ht="15.45" customHeight="1" x14ac:dyDescent="0.55000000000000004">
      <c r="B44" s="1" t="s">
        <v>37</v>
      </c>
      <c r="H44" s="22"/>
    </row>
    <row r="45" spans="2:8" ht="15.45" customHeight="1" x14ac:dyDescent="0.55000000000000004">
      <c r="B45" s="1" t="s">
        <v>30</v>
      </c>
      <c r="H45" s="22"/>
    </row>
    <row r="46" spans="2:8" ht="15.45" customHeight="1" x14ac:dyDescent="0.55000000000000004">
      <c r="B46" s="1" t="s">
        <v>38</v>
      </c>
      <c r="H46" s="22"/>
    </row>
    <row r="47" spans="2:8" ht="15.45" customHeight="1" x14ac:dyDescent="0.55000000000000004">
      <c r="B47" s="1" t="s">
        <v>29</v>
      </c>
      <c r="H47" s="22"/>
    </row>
    <row r="48" spans="2:8" ht="15.45" customHeight="1" x14ac:dyDescent="0.55000000000000004">
      <c r="B48" s="1"/>
      <c r="H48" s="22"/>
    </row>
    <row r="49" spans="2:8" ht="15.7" x14ac:dyDescent="0.55000000000000004">
      <c r="B49" s="1" t="s">
        <v>24</v>
      </c>
      <c r="C49" s="31">
        <v>174814.41</v>
      </c>
      <c r="H49" s="22"/>
    </row>
    <row r="50" spans="2:8" ht="15.7" x14ac:dyDescent="0.55000000000000004">
      <c r="B50" s="1" t="s">
        <v>35</v>
      </c>
      <c r="C50" s="31">
        <v>180330.37</v>
      </c>
      <c r="H50" s="22"/>
    </row>
    <row r="51" spans="2:8" ht="30.45" customHeight="1" x14ac:dyDescent="0.55000000000000004">
      <c r="B51" s="32" t="s">
        <v>56</v>
      </c>
      <c r="H51" s="22"/>
    </row>
    <row r="52" spans="2:8" ht="15.7" x14ac:dyDescent="0.55000000000000004">
      <c r="H52" s="22"/>
    </row>
    <row r="53" spans="2:8" ht="15.7" x14ac:dyDescent="0.55000000000000004">
      <c r="B53" s="1" t="s">
        <v>41</v>
      </c>
      <c r="H53" s="22"/>
    </row>
    <row r="54" spans="2:8" ht="40.5" customHeight="1" x14ac:dyDescent="0.55000000000000004">
      <c r="B54" s="24" t="s">
        <v>11</v>
      </c>
      <c r="C54" s="24" t="s">
        <v>57</v>
      </c>
      <c r="D54" s="19"/>
      <c r="F54" s="24" t="s">
        <v>62</v>
      </c>
      <c r="G54" s="22"/>
      <c r="H54" s="22"/>
    </row>
    <row r="55" spans="2:8" ht="15.7" x14ac:dyDescent="0.55000000000000004">
      <c r="B55" s="25" t="s">
        <v>39</v>
      </c>
      <c r="C55" s="25" t="s">
        <v>58</v>
      </c>
      <c r="D55" s="10" t="s">
        <v>40</v>
      </c>
      <c r="F55" s="13"/>
      <c r="G55" s="22"/>
      <c r="H55" s="22"/>
    </row>
    <row r="56" spans="2:8" ht="48.5" customHeight="1" x14ac:dyDescent="0.55000000000000004">
      <c r="B56" s="30" t="s">
        <v>43</v>
      </c>
      <c r="C56" s="30" t="s">
        <v>59</v>
      </c>
      <c r="D56" s="13"/>
      <c r="E56" s="13" t="s">
        <v>42</v>
      </c>
      <c r="F56" s="8" t="s">
        <v>61</v>
      </c>
    </row>
    <row r="57" spans="2:8" ht="15.7" x14ac:dyDescent="0.55000000000000004">
      <c r="B57" s="3" t="s">
        <v>44</v>
      </c>
      <c r="C57" s="3" t="s">
        <v>60</v>
      </c>
      <c r="D57" s="29"/>
      <c r="F57" s="3" t="s">
        <v>45</v>
      </c>
    </row>
    <row r="58" spans="2:8" x14ac:dyDescent="0.5">
      <c r="D58" s="4"/>
      <c r="F58" s="7"/>
      <c r="G58" s="7"/>
      <c r="H58" s="7"/>
    </row>
    <row r="59" spans="2:8" ht="21" customHeight="1" x14ac:dyDescent="0.5">
      <c r="D59" s="4"/>
      <c r="F59"/>
    </row>
    <row r="60" spans="2:8" x14ac:dyDescent="0.5">
      <c r="E60" s="1"/>
      <c r="F60" s="1"/>
    </row>
    <row r="61" spans="2:8" s="1" customFormat="1" x14ac:dyDescent="0.5">
      <c r="B61" s="3"/>
      <c r="D61" s="4"/>
    </row>
    <row r="62" spans="2:8" s="1" customFormat="1" x14ac:dyDescent="0.5">
      <c r="D62" s="4"/>
      <c r="F62" s="7"/>
      <c r="G62" s="7"/>
      <c r="H62" s="7"/>
    </row>
    <row r="64" spans="2:8" x14ac:dyDescent="0.5">
      <c r="B64" s="3"/>
    </row>
  </sheetData>
  <pageMargins left="0.70866141732283472" right="0.70866141732283472" top="0.74803149606299213" bottom="0.74803149606299213" header="0.31496062992125984" footer="0.31496062992125984"/>
  <pageSetup paperSize="9" scale="70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2796C499D11C4DAFDB81321B374357" ma:contentTypeVersion="10" ma:contentTypeDescription="Opprett et nytt dokument." ma:contentTypeScope="" ma:versionID="4a4c575bd6e9a5a0850d7acfcaf1ce8b">
  <xsd:schema xmlns:xsd="http://www.w3.org/2001/XMLSchema" xmlns:xs="http://www.w3.org/2001/XMLSchema" xmlns:p="http://schemas.microsoft.com/office/2006/metadata/properties" xmlns:ns3="6aa77f74-292f-47a1-9d96-f1f9314a2507" xmlns:ns4="a384b899-53f8-48f7-9a6d-04fd66b0d3c6" targetNamespace="http://schemas.microsoft.com/office/2006/metadata/properties" ma:root="true" ma:fieldsID="07fff578bb3e084086dc0ee414eb6b9a" ns3:_="" ns4:_="">
    <xsd:import namespace="6aa77f74-292f-47a1-9d96-f1f9314a2507"/>
    <xsd:import namespace="a384b899-53f8-48f7-9a6d-04fd66b0d3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77f74-292f-47a1-9d96-f1f9314a25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4b899-53f8-48f7-9a6d-04fd66b0d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B3C55-7639-4CD1-888E-B2581526D546}">
  <ds:schemaRefs>
    <ds:schemaRef ds:uri="http://purl.org/dc/terms/"/>
    <ds:schemaRef ds:uri="http://purl.org/dc/dcmitype/"/>
    <ds:schemaRef ds:uri="http://schemas.microsoft.com/office/2006/documentManagement/types"/>
    <ds:schemaRef ds:uri="6aa77f74-292f-47a1-9d96-f1f9314a2507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384b899-53f8-48f7-9a6d-04fd66b0d3c6"/>
  </ds:schemaRefs>
</ds:datastoreItem>
</file>

<file path=customXml/itemProps2.xml><?xml version="1.0" encoding="utf-8"?>
<ds:datastoreItem xmlns:ds="http://schemas.openxmlformats.org/officeDocument/2006/customXml" ds:itemID="{7A0BA8B5-926E-4761-999A-BA4A643127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F9670-268F-4734-9FE0-D12019649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77f74-292f-47a1-9d96-f1f9314a2507"/>
    <ds:schemaRef ds:uri="a384b899-53f8-48f7-9a6d-04fd66b0d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Lier Mentalhelse</dc:creator>
  <cp:lastModifiedBy>Andreas Lyng</cp:lastModifiedBy>
  <cp:lastPrinted>2026-02-04T13:08:54Z</cp:lastPrinted>
  <dcterms:created xsi:type="dcterms:W3CDTF">2017-05-03T21:42:45Z</dcterms:created>
  <dcterms:modified xsi:type="dcterms:W3CDTF">2026-02-05T16:14:22Z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0x010100352796C499D11C4DAFDB81321B374357</vt:lpwstr>
  </property>
</Properties>
</file>